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lid\Downloads\"/>
    </mc:Choice>
  </mc:AlternateContent>
  <bookViews>
    <workbookView xWindow="1050" yWindow="-120" windowWidth="19560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<sst xmlns="http://schemas.openxmlformats.org/spreadsheetml/2006/main" count="206" uniqueCount="114">
  <si>
    <t>Full Name</t>
  </si>
  <si>
    <t>1stNumber</t>
  </si>
  <si>
    <t>Notes</t>
  </si>
  <si>
    <t>Email</t>
  </si>
  <si>
    <t>Job Title</t>
  </si>
  <si>
    <t>Adset Name</t>
  </si>
  <si>
    <t>Ad. Name</t>
  </si>
  <si>
    <t>Facebook ID</t>
  </si>
  <si>
    <t>Status Name</t>
  </si>
  <si>
    <t>2nd Number</t>
  </si>
  <si>
    <t>3rd Number</t>
  </si>
  <si>
    <t>4th Number</t>
  </si>
  <si>
    <t>Down-Payment</t>
  </si>
  <si>
    <t>Requested Area</t>
  </si>
  <si>
    <t>Campaign Title</t>
  </si>
  <si>
    <t>Platform Title</t>
  </si>
  <si>
    <t>Place</t>
  </si>
  <si>
    <t>Platform Child Name</t>
  </si>
  <si>
    <t>Time Note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</si>
  <si>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</si>
  <si>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</si>
  <si>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</si>
  <si>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</si>
  <si>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</si>
  <si>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</si>
  <si>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</si>
  <si>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Company</t>
  </si>
  <si>
    <t>City</t>
  </si>
  <si>
    <t>Availibile to Call</t>
  </si>
  <si>
    <t>Interested In</t>
  </si>
  <si>
    <t>Fresh Sales</t>
  </si>
  <si>
    <t>Duplicate Date</t>
  </si>
  <si>
    <t>Follow Date</t>
  </si>
  <si>
    <t>Action Date</t>
  </si>
  <si>
    <t>Action Details</t>
  </si>
  <si>
    <t>Old ID</t>
  </si>
  <si>
    <t>Branch</t>
  </si>
  <si>
    <t>Project</t>
  </si>
  <si>
    <t>عبدالحكم نورالدين</t>
  </si>
  <si>
    <t>شاليه        مليون        ٢٠٠٠٠ قاضي</t>
  </si>
  <si>
    <t xml:space="preserve">Sahel 1-7	</t>
  </si>
  <si>
    <t>Facebook</t>
  </si>
  <si>
    <t xml:space="preserve">Leads
</t>
  </si>
  <si>
    <t>Ebrahim Noureldin</t>
  </si>
  <si>
    <t>شاليه	نص_مليون	٢٥٠٠٠</t>
  </si>
  <si>
    <t>كرستين</t>
  </si>
  <si>
    <t>فيلا        اخرى        ١٠٠ 11ث</t>
  </si>
  <si>
    <t>Somaya Fathi</t>
  </si>
  <si>
    <t>شاليه        نص_مليون        ٥٠ House Officer</t>
  </si>
  <si>
    <t>Ahmed Hozifa</t>
  </si>
  <si>
    <t>فيلا        أعلى_من_مليون        ٥٠ الف مدير عام شركه تأمين حياه</t>
  </si>
  <si>
    <t>Instagram</t>
  </si>
  <si>
    <t>Ahmed Elbana</t>
  </si>
  <si>
    <t>شاليه        مليون        35000 Dentist</t>
  </si>
  <si>
    <t>DrMohamed Abdel Aziz</t>
  </si>
  <si>
    <t>شاليه        أعلى_من_مليون        100000 dr</t>
  </si>
  <si>
    <t>Nader Shafik</t>
  </si>
  <si>
    <t>Ex.Commercial Director Lafarge cement فيلات</t>
  </si>
  <si>
    <t>naders.shafik@gmail.com</t>
  </si>
  <si>
    <t xml:space="preserve">Madinat Misr 1-7	</t>
  </si>
  <si>
    <t>Abdelmonem Amin</t>
  </si>
  <si>
    <t>retired شقق</t>
  </si>
  <si>
    <t>monemkhalifa@gmail.com</t>
  </si>
  <si>
    <t>Mohamed Gawish</t>
  </si>
  <si>
    <t>Logistics management شقق</t>
  </si>
  <si>
    <t>M.gawish@gmx.co.uk</t>
  </si>
  <si>
    <t>Kareem Ali</t>
  </si>
  <si>
    <t>managaer فيلات</t>
  </si>
  <si>
    <t>k1b2c2@yahoo.com</t>
  </si>
  <si>
    <t>Mohamed Nageh Helmy</t>
  </si>
  <si>
    <t>physician شقق</t>
  </si>
  <si>
    <t>amocerebral@gmail.com</t>
  </si>
  <si>
    <t>Howayda Mostafa</t>
  </si>
  <si>
    <t>engineer فيلات</t>
  </si>
  <si>
    <t>howaydam91@gmail.com</t>
  </si>
  <si>
    <t>Nasser Farrag</t>
  </si>
  <si>
    <t>Sr.Manager فيلات</t>
  </si>
  <si>
    <t>nasser_farrage@hotmail.com</t>
  </si>
  <si>
    <t>صبري عبدالغني أبوزيد</t>
  </si>
  <si>
    <t>Executive Director of the Depatment of Maintence work شقق</t>
  </si>
  <si>
    <t>sabray.abdlghay1956@gmail.com</t>
  </si>
  <si>
    <t>٠١٠١٢٤٢١٠٣٦</t>
  </si>
  <si>
    <t>Talaat Imbarak</t>
  </si>
  <si>
    <t>ROV Supervisor شقق</t>
  </si>
  <si>
    <t>timbarak@yahoo.com</t>
  </si>
  <si>
    <t>Alaa Ali</t>
  </si>
  <si>
    <t>مستشار شقق</t>
  </si>
  <si>
    <t>alaaaligold@gmail.com</t>
  </si>
  <si>
    <t>Ahmed Molokhiaاحمد جمال</t>
  </si>
  <si>
    <t>Bsines man شقق</t>
  </si>
  <si>
    <t>amolokhia@yahoo.com</t>
  </si>
  <si>
    <t>tolba hassan emara</t>
  </si>
  <si>
    <t>مدير عام بالمعاش شقق</t>
  </si>
  <si>
    <t>tolbaemara1122@gmail.com</t>
  </si>
  <si>
    <t xml:space="preserve">هبه </t>
  </si>
  <si>
    <t xml:space="preserve">عايزه تعرف التفاصيل و الاسعار </t>
  </si>
  <si>
    <t>Messeg</t>
  </si>
  <si>
    <t>Yousef</t>
  </si>
  <si>
    <t xml:space="preserve">عايز يعرف تفاصيل و اسعار سعر شغة غرفتين
</t>
  </si>
  <si>
    <t xml:space="preserve">مروه </t>
  </si>
  <si>
    <t>احمد</t>
  </si>
  <si>
    <t xml:space="preserve">عايز يعرف التفاصيل و الاسعار </t>
  </si>
  <si>
    <t>Mohamed</t>
  </si>
  <si>
    <t>عايز يعرف التفاصيل و الاسعار</t>
  </si>
  <si>
    <t>Mahmoud Elrawy</t>
  </si>
  <si>
    <t>عبدالرحمن حسين</t>
  </si>
  <si>
    <t>محمد</t>
  </si>
  <si>
    <t>زين</t>
  </si>
  <si>
    <t xml:space="preserve">عايز شقه </t>
  </si>
  <si>
    <t>DrRanya Emary</t>
  </si>
  <si>
    <t>Donia Gamal El Meligy</t>
  </si>
  <si>
    <t>عايزه تعرف التفاصيل و الاسعار</t>
  </si>
  <si>
    <t>Joseph</t>
  </si>
  <si>
    <t>عايز تعرف التفاصيل و الاسعار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</si>
</sst>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  <scheme val="minor"/>
    </font>
    <font>
      <sz val="15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" fontId="4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2"/>
  <sheetViews>
    <sheetView tabSelected="1" workbookViewId="0">
      <selection activeCell="A2" sqref="A2:XFD32"/>
    </sheetView>
  </sheetViews>
  <sheetFormatPr defaultRowHeight="15" x14ac:dyDescent="0.25"/>
  <cols>
    <col min="15" max="15" width="23.7109375" bestFit="1" customWidth="1"/>
    <col min="16" max="16" width="13.28515625" bestFit="1" customWidth="1"/>
  </cols>
  <sheetData>
    <row r="1" spans="1:39" s="3" customFormat="1" ht="30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3" t="s">
        <v>11</v>
      </c>
      <c r="M1" s="3" t="s">
        <v>12</v>
      </c>
      <c r="N1" s="3" t="s">
        <v>13</v>
      </c>
      <c r="O1" s="1" t="s">
        <v>14</v>
      </c>
      <c r="P1" s="1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3" t="s">
        <v>35</v>
      </c>
      <c r="AK1" s="3" t="s">
        <v>36</v>
      </c>
      <c r="AM1" s="3" t="s">
        <v>37</v>
      </c>
    </row>
    <row r="2" spans="1:39" s="11" customFormat="1" ht="19.5" x14ac:dyDescent="0.3">
      <c r="A2" s="7" t="s">
        <v>38</v>
      </c>
      <c r="B2" s="7">
        <f>201283937080</f>
        <v>201283937080</v>
      </c>
      <c r="C2" s="7" t="s">
        <v>39</v>
      </c>
      <c r="D2" s="8"/>
      <c r="E2" s="9"/>
      <c r="F2" s="9"/>
      <c r="G2" s="9"/>
      <c r="H2" s="9"/>
      <c r="I2" s="9"/>
      <c r="J2" s="8"/>
      <c r="K2" s="9"/>
      <c r="L2" s="9"/>
      <c r="M2" s="9"/>
      <c r="N2" s="9"/>
      <c r="O2" s="7" t="s">
        <v>40</v>
      </c>
      <c r="P2" s="7" t="s">
        <v>41</v>
      </c>
      <c r="Q2" s="9"/>
      <c r="R2" s="7" t="s">
        <v>42</v>
      </c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  <c r="AM2" s="10"/>
    </row>
    <row r="3" spans="1:39" s="11" customFormat="1" ht="19.5" x14ac:dyDescent="0.3">
      <c r="A3" s="7" t="s">
        <v>43</v>
      </c>
      <c r="B3" s="7">
        <f>201282378287</f>
        <v>201282378287</v>
      </c>
      <c r="C3" s="7" t="s">
        <v>44</v>
      </c>
      <c r="D3" s="8"/>
      <c r="E3" s="9"/>
      <c r="F3" s="9"/>
      <c r="G3" s="9"/>
      <c r="H3" s="9"/>
      <c r="I3" s="9"/>
      <c r="J3" s="8"/>
      <c r="K3" s="9"/>
      <c r="L3" s="9"/>
      <c r="M3" s="9"/>
      <c r="N3" s="9"/>
      <c r="O3" s="7" t="s">
        <v>40</v>
      </c>
      <c r="P3" s="7" t="s">
        <v>41</v>
      </c>
      <c r="Q3" s="9"/>
      <c r="R3" s="7" t="s">
        <v>42</v>
      </c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  <c r="AM3" s="10"/>
    </row>
    <row r="4" spans="1:39" s="11" customFormat="1" ht="19.5" x14ac:dyDescent="0.3">
      <c r="A4" s="7" t="s">
        <v>45</v>
      </c>
      <c r="B4" s="7">
        <f>201112798872</f>
        <v>201112798872</v>
      </c>
      <c r="C4" s="7" t="s">
        <v>46</v>
      </c>
      <c r="D4" s="8"/>
      <c r="E4" s="9"/>
      <c r="F4" s="9"/>
      <c r="G4" s="9"/>
      <c r="H4" s="9"/>
      <c r="I4" s="9"/>
      <c r="J4" s="8"/>
      <c r="K4" s="9"/>
      <c r="L4" s="9"/>
      <c r="M4" s="9"/>
      <c r="N4" s="9"/>
      <c r="O4" s="7" t="s">
        <v>40</v>
      </c>
      <c r="P4" s="7" t="s">
        <v>41</v>
      </c>
      <c r="Q4" s="9"/>
      <c r="R4" s="7" t="s">
        <v>42</v>
      </c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  <c r="AM4" s="10"/>
    </row>
    <row r="5" spans="1:39" s="11" customFormat="1" ht="19.5" x14ac:dyDescent="0.3">
      <c r="A5" s="7" t="s">
        <v>47</v>
      </c>
      <c r="B5" s="7">
        <f>201145032900</f>
        <v>201145032900</v>
      </c>
      <c r="C5" s="7" t="s">
        <v>48</v>
      </c>
      <c r="D5" s="8"/>
      <c r="E5" s="9"/>
      <c r="F5" s="9"/>
      <c r="G5" s="9"/>
      <c r="H5" s="9"/>
      <c r="I5" s="9"/>
      <c r="J5" s="8"/>
      <c r="K5" s="9"/>
      <c r="L5" s="9"/>
      <c r="M5" s="9"/>
      <c r="N5" s="9"/>
      <c r="O5" s="7" t="s">
        <v>40</v>
      </c>
      <c r="P5" s="7" t="s">
        <v>41</v>
      </c>
      <c r="Q5" s="9"/>
      <c r="R5" s="7" t="s">
        <v>42</v>
      </c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10"/>
      <c r="AM5" s="10"/>
    </row>
    <row r="6" spans="1:39" s="11" customFormat="1" ht="19.5" x14ac:dyDescent="0.3">
      <c r="A6" s="7" t="s">
        <v>49</v>
      </c>
      <c r="B6" s="7">
        <f>201010987695</f>
        <v>201010987695</v>
      </c>
      <c r="C6" s="7" t="s">
        <v>50</v>
      </c>
      <c r="D6" s="8"/>
      <c r="E6" s="9"/>
      <c r="F6" s="9"/>
      <c r="G6" s="9"/>
      <c r="H6" s="9"/>
      <c r="I6" s="9"/>
      <c r="J6" s="8"/>
      <c r="K6" s="9"/>
      <c r="L6" s="9"/>
      <c r="M6" s="9"/>
      <c r="N6" s="9"/>
      <c r="O6" s="7" t="s">
        <v>40</v>
      </c>
      <c r="P6" s="7" t="s">
        <v>51</v>
      </c>
      <c r="Q6" s="9"/>
      <c r="R6" s="7" t="s">
        <v>42</v>
      </c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10"/>
      <c r="AM6" s="10"/>
    </row>
    <row r="7" spans="1:39" s="11" customFormat="1" ht="19.5" x14ac:dyDescent="0.3">
      <c r="A7" s="7" t="s">
        <v>52</v>
      </c>
      <c r="B7" s="7">
        <f>201104523505</f>
        <v>201104523505</v>
      </c>
      <c r="C7" s="7" t="s">
        <v>53</v>
      </c>
      <c r="D7" s="8"/>
      <c r="E7" s="9"/>
      <c r="F7" s="9"/>
      <c r="G7" s="9"/>
      <c r="H7" s="9"/>
      <c r="I7" s="9"/>
      <c r="J7" s="8"/>
      <c r="K7" s="9"/>
      <c r="L7" s="9"/>
      <c r="M7" s="9"/>
      <c r="N7" s="9"/>
      <c r="O7" s="7" t="s">
        <v>40</v>
      </c>
      <c r="P7" s="7" t="s">
        <v>51</v>
      </c>
      <c r="Q7" s="9"/>
      <c r="R7" s="7" t="s">
        <v>42</v>
      </c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/>
      <c r="AM7" s="10"/>
    </row>
    <row r="8" spans="1:39" s="11" customFormat="1" ht="19.5" x14ac:dyDescent="0.3">
      <c r="A8" s="7" t="s">
        <v>54</v>
      </c>
      <c r="B8" s="7">
        <f>201005786442</f>
        <v>201005786442</v>
      </c>
      <c r="C8" s="7" t="s">
        <v>55</v>
      </c>
      <c r="D8" s="8"/>
      <c r="E8" s="9"/>
      <c r="F8" s="9"/>
      <c r="G8" s="9"/>
      <c r="H8" s="9"/>
      <c r="I8" s="9"/>
      <c r="J8" s="8"/>
      <c r="K8" s="9"/>
      <c r="L8" s="9"/>
      <c r="M8" s="9"/>
      <c r="N8" s="9"/>
      <c r="O8" s="7" t="s">
        <v>40</v>
      </c>
      <c r="P8" s="7" t="s">
        <v>41</v>
      </c>
      <c r="Q8" s="9"/>
      <c r="R8" s="7" t="s">
        <v>42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10"/>
      <c r="AM8" s="10"/>
    </row>
    <row r="9" spans="1:39" s="11" customFormat="1" ht="19.5" x14ac:dyDescent="0.3">
      <c r="A9" s="7" t="s">
        <v>56</v>
      </c>
      <c r="B9" s="7">
        <f>201223111990</f>
        <v>201223111990</v>
      </c>
      <c r="C9" s="7" t="s">
        <v>57</v>
      </c>
      <c r="D9" s="7" t="s">
        <v>58</v>
      </c>
      <c r="E9" s="9"/>
      <c r="F9" s="9"/>
      <c r="G9" s="9"/>
      <c r="H9" s="9"/>
      <c r="I9" s="9"/>
      <c r="J9" s="7">
        <v>1223111990</v>
      </c>
      <c r="K9" s="9"/>
      <c r="L9" s="9"/>
      <c r="M9" s="9"/>
      <c r="N9" s="9"/>
      <c r="O9" s="7" t="s">
        <v>59</v>
      </c>
      <c r="P9" s="7" t="s">
        <v>41</v>
      </c>
      <c r="Q9" s="9"/>
      <c r="R9" s="7" t="s">
        <v>42</v>
      </c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10"/>
      <c r="AM9" s="10"/>
    </row>
    <row r="10" spans="1:39" s="11" customFormat="1" ht="19.5" x14ac:dyDescent="0.3">
      <c r="A10" s="7" t="s">
        <v>60</v>
      </c>
      <c r="B10" s="7">
        <f>201002333220</f>
        <v>201002333220</v>
      </c>
      <c r="C10" s="7" t="s">
        <v>61</v>
      </c>
      <c r="D10" s="7" t="s">
        <v>62</v>
      </c>
      <c r="E10" s="9"/>
      <c r="F10" s="9"/>
      <c r="G10" s="9"/>
      <c r="H10" s="9"/>
      <c r="I10" s="9"/>
      <c r="J10" s="7">
        <v>1002333220</v>
      </c>
      <c r="K10" s="9"/>
      <c r="L10" s="9"/>
      <c r="M10" s="9"/>
      <c r="N10" s="9"/>
      <c r="O10" s="7" t="s">
        <v>59</v>
      </c>
      <c r="P10" s="7" t="s">
        <v>41</v>
      </c>
      <c r="Q10" s="9"/>
      <c r="R10" s="7" t="s">
        <v>42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10"/>
      <c r="AM10" s="10"/>
    </row>
    <row r="11" spans="1:39" s="11" customFormat="1" ht="19.5" x14ac:dyDescent="0.3">
      <c r="A11" s="7" t="s">
        <v>63</v>
      </c>
      <c r="B11" s="7">
        <f>201025803323</f>
        <v>201025803323</v>
      </c>
      <c r="C11" s="7" t="s">
        <v>64</v>
      </c>
      <c r="D11" s="7" t="s">
        <v>65</v>
      </c>
      <c r="E11" s="9"/>
      <c r="F11" s="9"/>
      <c r="G11" s="9"/>
      <c r="H11" s="9"/>
      <c r="I11" s="9"/>
      <c r="J11" s="7">
        <v>1025803323</v>
      </c>
      <c r="K11" s="9"/>
      <c r="L11" s="9"/>
      <c r="M11" s="9"/>
      <c r="N11" s="9"/>
      <c r="O11" s="7" t="s">
        <v>59</v>
      </c>
      <c r="P11" s="7" t="s">
        <v>41</v>
      </c>
      <c r="Q11" s="9"/>
      <c r="R11" s="7" t="s">
        <v>42</v>
      </c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10"/>
      <c r="AM11" s="10"/>
    </row>
    <row r="12" spans="1:39" s="11" customFormat="1" ht="19.5" x14ac:dyDescent="0.3">
      <c r="A12" s="7" t="s">
        <v>66</v>
      </c>
      <c r="B12" s="7">
        <f>201285717776</f>
        <v>201285717776</v>
      </c>
      <c r="C12" s="7" t="s">
        <v>67</v>
      </c>
      <c r="D12" s="7" t="s">
        <v>68</v>
      </c>
      <c r="E12" s="9"/>
      <c r="F12" s="9"/>
      <c r="G12" s="9"/>
      <c r="H12" s="9"/>
      <c r="I12" s="9"/>
      <c r="J12" s="7">
        <v>1285717776</v>
      </c>
      <c r="K12" s="9"/>
      <c r="L12" s="9"/>
      <c r="M12" s="9"/>
      <c r="N12" s="9"/>
      <c r="O12" s="7" t="s">
        <v>59</v>
      </c>
      <c r="P12" s="7" t="s">
        <v>41</v>
      </c>
      <c r="Q12" s="9"/>
      <c r="R12" s="7" t="s">
        <v>42</v>
      </c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10"/>
      <c r="AM12" s="10"/>
    </row>
    <row r="13" spans="1:39" s="11" customFormat="1" ht="19.5" x14ac:dyDescent="0.3">
      <c r="A13" s="7" t="s">
        <v>69</v>
      </c>
      <c r="B13" s="7">
        <f>201110973412</f>
        <v>201110973412</v>
      </c>
      <c r="C13" s="7" t="s">
        <v>70</v>
      </c>
      <c r="D13" s="7" t="s">
        <v>71</v>
      </c>
      <c r="E13" s="9"/>
      <c r="F13" s="9"/>
      <c r="G13" s="9"/>
      <c r="H13" s="9"/>
      <c r="I13" s="9"/>
      <c r="J13" s="7">
        <v>1110973412</v>
      </c>
      <c r="K13" s="9"/>
      <c r="L13" s="9"/>
      <c r="M13" s="9"/>
      <c r="N13" s="9"/>
      <c r="O13" s="7" t="s">
        <v>59</v>
      </c>
      <c r="P13" s="7" t="s">
        <v>41</v>
      </c>
      <c r="Q13" s="9"/>
      <c r="R13" s="7" t="s">
        <v>42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10"/>
      <c r="AM13" s="10"/>
    </row>
    <row r="14" spans="1:39" s="11" customFormat="1" ht="19.5" x14ac:dyDescent="0.3">
      <c r="A14" s="7" t="s">
        <v>72</v>
      </c>
      <c r="B14" s="7">
        <f>201148546709</f>
        <v>201148546709</v>
      </c>
      <c r="C14" s="7" t="s">
        <v>73</v>
      </c>
      <c r="D14" s="7" t="s">
        <v>74</v>
      </c>
      <c r="E14" s="9"/>
      <c r="F14" s="9"/>
      <c r="G14" s="9"/>
      <c r="H14" s="9"/>
      <c r="I14" s="9"/>
      <c r="J14" s="7">
        <v>1148546709</v>
      </c>
      <c r="K14" s="9"/>
      <c r="L14" s="9"/>
      <c r="M14" s="9"/>
      <c r="N14" s="9"/>
      <c r="O14" s="7" t="s">
        <v>59</v>
      </c>
      <c r="P14" s="7" t="s">
        <v>41</v>
      </c>
      <c r="Q14" s="9"/>
      <c r="R14" s="7" t="s">
        <v>42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10"/>
      <c r="AM14" s="10"/>
    </row>
    <row r="15" spans="1:39" s="11" customFormat="1" ht="19.5" x14ac:dyDescent="0.3">
      <c r="A15" s="7" t="s">
        <v>75</v>
      </c>
      <c r="B15" s="7">
        <f>201004067506</f>
        <v>201004067506</v>
      </c>
      <c r="C15" s="7" t="s">
        <v>76</v>
      </c>
      <c r="D15" s="7" t="s">
        <v>77</v>
      </c>
      <c r="E15" s="9"/>
      <c r="F15" s="9"/>
      <c r="G15" s="9"/>
      <c r="H15" s="9"/>
      <c r="I15" s="9"/>
      <c r="J15" s="7">
        <v>1004067506</v>
      </c>
      <c r="K15" s="9"/>
      <c r="L15" s="9"/>
      <c r="M15" s="9"/>
      <c r="N15" s="9"/>
      <c r="O15" s="7" t="s">
        <v>59</v>
      </c>
      <c r="P15" s="7" t="s">
        <v>41</v>
      </c>
      <c r="Q15" s="9"/>
      <c r="R15" s="7" t="s">
        <v>42</v>
      </c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10"/>
      <c r="AM15" s="10"/>
    </row>
    <row r="16" spans="1:39" s="11" customFormat="1" ht="19.5" x14ac:dyDescent="0.3">
      <c r="A16" s="7" t="s">
        <v>78</v>
      </c>
      <c r="B16" s="7">
        <f>201012421036</f>
        <v>201012421036</v>
      </c>
      <c r="C16" s="7" t="s">
        <v>79</v>
      </c>
      <c r="D16" s="7" t="s">
        <v>80</v>
      </c>
      <c r="E16" s="9"/>
      <c r="F16" s="9"/>
      <c r="G16" s="9"/>
      <c r="H16" s="9"/>
      <c r="I16" s="9"/>
      <c r="J16" s="7" t="s">
        <v>81</v>
      </c>
      <c r="K16" s="9"/>
      <c r="L16" s="9"/>
      <c r="M16" s="9"/>
      <c r="N16" s="9"/>
      <c r="O16" s="7" t="s">
        <v>59</v>
      </c>
      <c r="P16" s="7" t="s">
        <v>41</v>
      </c>
      <c r="Q16" s="9"/>
      <c r="R16" s="7" t="s">
        <v>42</v>
      </c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10"/>
      <c r="AM16" s="10"/>
    </row>
    <row r="17" spans="1:39" s="11" customFormat="1" ht="19.5" x14ac:dyDescent="0.3">
      <c r="A17" s="7" t="s">
        <v>82</v>
      </c>
      <c r="B17" s="7">
        <f>201009439995</f>
        <v>201009439995</v>
      </c>
      <c r="C17" s="7" t="s">
        <v>83</v>
      </c>
      <c r="D17" s="7" t="s">
        <v>84</v>
      </c>
      <c r="E17" s="9"/>
      <c r="F17" s="9"/>
      <c r="G17" s="9"/>
      <c r="H17" s="9"/>
      <c r="I17" s="9"/>
      <c r="J17" s="7">
        <v>1009439995</v>
      </c>
      <c r="K17" s="9"/>
      <c r="L17" s="9"/>
      <c r="M17" s="9"/>
      <c r="N17" s="9"/>
      <c r="O17" s="7" t="s">
        <v>59</v>
      </c>
      <c r="P17" s="7" t="s">
        <v>41</v>
      </c>
      <c r="Q17" s="9"/>
      <c r="R17" s="7" t="s">
        <v>42</v>
      </c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10"/>
      <c r="AM17" s="10"/>
    </row>
    <row r="18" spans="1:39" s="11" customFormat="1" ht="19.5" x14ac:dyDescent="0.3">
      <c r="A18" s="7" t="s">
        <v>85</v>
      </c>
      <c r="B18" s="7">
        <f>201001150005</f>
        <v>201001150005</v>
      </c>
      <c r="C18" s="7" t="s">
        <v>86</v>
      </c>
      <c r="D18" s="7" t="s">
        <v>87</v>
      </c>
      <c r="E18" s="9"/>
      <c r="F18" s="9"/>
      <c r="G18" s="9"/>
      <c r="H18" s="9"/>
      <c r="I18" s="9"/>
      <c r="J18" s="7">
        <v>1001150005</v>
      </c>
      <c r="K18" s="9"/>
      <c r="L18" s="9"/>
      <c r="M18" s="9"/>
      <c r="N18" s="9"/>
      <c r="O18" s="7" t="s">
        <v>59</v>
      </c>
      <c r="P18" s="7" t="s">
        <v>41</v>
      </c>
      <c r="Q18" s="9"/>
      <c r="R18" s="7" t="s">
        <v>42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10"/>
      <c r="AM18" s="10"/>
    </row>
    <row r="19" spans="1:39" s="11" customFormat="1" ht="19.5" x14ac:dyDescent="0.3">
      <c r="A19" s="7" t="s">
        <v>88</v>
      </c>
      <c r="B19" s="7">
        <f>201004811450</f>
        <v>201004811450</v>
      </c>
      <c r="C19" s="7" t="s">
        <v>89</v>
      </c>
      <c r="D19" s="7" t="s">
        <v>90</v>
      </c>
      <c r="E19" s="9"/>
      <c r="F19" s="9"/>
      <c r="G19" s="9"/>
      <c r="H19" s="9"/>
      <c r="I19" s="9"/>
      <c r="J19" s="7">
        <v>1004811450</v>
      </c>
      <c r="K19" s="9"/>
      <c r="L19" s="9"/>
      <c r="M19" s="9"/>
      <c r="N19" s="9"/>
      <c r="O19" s="7" t="s">
        <v>59</v>
      </c>
      <c r="P19" s="7" t="s">
        <v>41</v>
      </c>
      <c r="Q19" s="9"/>
      <c r="R19" s="7" t="s">
        <v>42</v>
      </c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10"/>
      <c r="AM19" s="10"/>
    </row>
    <row r="20" spans="1:39" s="11" customFormat="1" ht="19.5" x14ac:dyDescent="0.3">
      <c r="A20" s="7" t="s">
        <v>91</v>
      </c>
      <c r="B20" s="7">
        <f>201004984621</f>
        <v>201004984621</v>
      </c>
      <c r="C20" s="7" t="s">
        <v>92</v>
      </c>
      <c r="D20" s="7" t="s">
        <v>93</v>
      </c>
      <c r="E20" s="9"/>
      <c r="F20" s="9"/>
      <c r="G20" s="9"/>
      <c r="H20" s="9"/>
      <c r="I20" s="9"/>
      <c r="J20" s="7">
        <v>1004984621</v>
      </c>
      <c r="K20" s="9"/>
      <c r="L20" s="9"/>
      <c r="M20" s="9"/>
      <c r="N20" s="9"/>
      <c r="O20" s="7" t="s">
        <v>59</v>
      </c>
      <c r="P20" s="7" t="s">
        <v>41</v>
      </c>
      <c r="Q20" s="9"/>
      <c r="R20" s="7" t="s">
        <v>42</v>
      </c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10"/>
      <c r="AM20" s="10"/>
    </row>
    <row r="21" spans="1:39" s="11" customFormat="1" ht="15.75" customHeight="1" x14ac:dyDescent="0.3">
      <c r="A21" s="7" t="s">
        <v>94</v>
      </c>
      <c r="B21" s="7">
        <v>100267978</v>
      </c>
      <c r="C21" s="7" t="s">
        <v>95</v>
      </c>
      <c r="D21" s="8"/>
      <c r="E21" s="9"/>
      <c r="F21" s="9"/>
      <c r="G21" s="9"/>
      <c r="H21" s="9"/>
      <c r="I21" s="9"/>
      <c r="J21" s="7">
        <v>100267978</v>
      </c>
      <c r="K21" s="9"/>
      <c r="L21" s="9"/>
      <c r="M21" s="9"/>
      <c r="N21" s="9"/>
      <c r="O21" s="7" t="s">
        <v>59</v>
      </c>
      <c r="P21" s="7" t="s">
        <v>41</v>
      </c>
      <c r="Q21" s="9"/>
      <c r="R21" s="7" t="s">
        <v>96</v>
      </c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10"/>
      <c r="AM21" s="10"/>
    </row>
    <row r="22" spans="1:39" s="11" customFormat="1" ht="15.75" customHeight="1" x14ac:dyDescent="0.3">
      <c r="A22" s="7" t="s">
        <v>97</v>
      </c>
      <c r="B22" s="7">
        <v>447830391283</v>
      </c>
      <c r="C22" s="7" t="s">
        <v>98</v>
      </c>
      <c r="D22" s="8"/>
      <c r="E22" s="9"/>
      <c r="F22" s="9"/>
      <c r="G22" s="9"/>
      <c r="H22" s="9"/>
      <c r="I22" s="9"/>
      <c r="J22" s="8"/>
      <c r="K22" s="9"/>
      <c r="L22" s="9"/>
      <c r="M22" s="9"/>
      <c r="N22" s="9"/>
      <c r="O22" s="7" t="s">
        <v>59</v>
      </c>
      <c r="P22" s="7" t="s">
        <v>41</v>
      </c>
      <c r="Q22" s="9"/>
      <c r="R22" s="7" t="s">
        <v>96</v>
      </c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10"/>
      <c r="AM22" s="10"/>
    </row>
    <row r="23" spans="1:39" s="11" customFormat="1" ht="15.75" customHeight="1" x14ac:dyDescent="0.3">
      <c r="A23" s="7" t="s">
        <v>99</v>
      </c>
      <c r="B23" s="7">
        <v>966580472282</v>
      </c>
      <c r="C23" s="7" t="s">
        <v>95</v>
      </c>
      <c r="D23" s="8"/>
      <c r="E23" s="9"/>
      <c r="F23" s="9"/>
      <c r="G23" s="9"/>
      <c r="H23" s="9"/>
      <c r="I23" s="9"/>
      <c r="J23" s="8"/>
      <c r="K23" s="9"/>
      <c r="L23" s="9"/>
      <c r="M23" s="9"/>
      <c r="N23" s="9"/>
      <c r="O23" s="7" t="s">
        <v>59</v>
      </c>
      <c r="P23" s="7" t="s">
        <v>41</v>
      </c>
      <c r="Q23" s="9"/>
      <c r="R23" s="7" t="s">
        <v>96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10"/>
      <c r="AM23" s="10"/>
    </row>
    <row r="24" spans="1:39" s="11" customFormat="1" ht="15.75" customHeight="1" x14ac:dyDescent="0.3">
      <c r="A24" s="7" t="s">
        <v>100</v>
      </c>
      <c r="B24" s="7">
        <v>46703791020</v>
      </c>
      <c r="C24" s="7" t="s">
        <v>101</v>
      </c>
      <c r="D24" s="8"/>
      <c r="E24" s="9"/>
      <c r="F24" s="9"/>
      <c r="G24" s="9"/>
      <c r="H24" s="9"/>
      <c r="I24" s="9"/>
      <c r="J24" s="8"/>
      <c r="K24" s="9"/>
      <c r="L24" s="9"/>
      <c r="M24" s="9"/>
      <c r="N24" s="9"/>
      <c r="O24" s="7" t="s">
        <v>59</v>
      </c>
      <c r="P24" s="7" t="s">
        <v>41</v>
      </c>
      <c r="Q24" s="9"/>
      <c r="R24" s="7" t="s">
        <v>96</v>
      </c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10"/>
      <c r="AM24" s="10"/>
    </row>
    <row r="25" spans="1:39" s="11" customFormat="1" ht="15.75" customHeight="1" x14ac:dyDescent="0.3">
      <c r="A25" s="7" t="s">
        <v>102</v>
      </c>
      <c r="B25" s="7">
        <v>1005644561</v>
      </c>
      <c r="C25" s="7" t="s">
        <v>103</v>
      </c>
      <c r="D25" s="8"/>
      <c r="E25" s="9"/>
      <c r="F25" s="9"/>
      <c r="G25" s="9"/>
      <c r="H25" s="9"/>
      <c r="I25" s="9"/>
      <c r="J25" s="8"/>
      <c r="K25" s="9"/>
      <c r="L25" s="9"/>
      <c r="M25" s="9"/>
      <c r="N25" s="9"/>
      <c r="O25" s="7" t="s">
        <v>59</v>
      </c>
      <c r="P25" s="7" t="s">
        <v>41</v>
      </c>
      <c r="Q25" s="9"/>
      <c r="R25" s="7" t="s">
        <v>96</v>
      </c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10"/>
      <c r="AM25" s="10"/>
    </row>
    <row r="26" spans="1:39" s="11" customFormat="1" ht="15.75" customHeight="1" x14ac:dyDescent="0.3">
      <c r="A26" s="7" t="s">
        <v>104</v>
      </c>
      <c r="B26" s="7">
        <v>966542744849</v>
      </c>
      <c r="C26" s="7" t="s">
        <v>101</v>
      </c>
      <c r="D26" s="8"/>
      <c r="E26" s="9"/>
      <c r="F26" s="9"/>
      <c r="G26" s="9"/>
      <c r="H26" s="9"/>
      <c r="I26" s="9"/>
      <c r="J26" s="8"/>
      <c r="K26" s="9"/>
      <c r="L26" s="9"/>
      <c r="M26" s="9"/>
      <c r="N26" s="9"/>
      <c r="O26" s="7" t="s">
        <v>59</v>
      </c>
      <c r="P26" s="7" t="s">
        <v>41</v>
      </c>
      <c r="Q26" s="9"/>
      <c r="R26" s="7" t="s">
        <v>96</v>
      </c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10"/>
      <c r="AM26" s="10"/>
    </row>
    <row r="27" spans="1:39" s="11" customFormat="1" ht="15.75" customHeight="1" x14ac:dyDescent="0.3">
      <c r="A27" s="7" t="s">
        <v>105</v>
      </c>
      <c r="B27" s="7">
        <v>9660532532418</v>
      </c>
      <c r="C27" s="7" t="s">
        <v>103</v>
      </c>
      <c r="D27" s="8"/>
      <c r="E27" s="9"/>
      <c r="F27" s="9"/>
      <c r="G27" s="9"/>
      <c r="H27" s="9"/>
      <c r="I27" s="9"/>
      <c r="J27" s="8"/>
      <c r="K27" s="9"/>
      <c r="L27" s="9"/>
      <c r="M27" s="9"/>
      <c r="N27" s="9"/>
      <c r="O27" s="7" t="s">
        <v>59</v>
      </c>
      <c r="P27" s="7" t="s">
        <v>41</v>
      </c>
      <c r="Q27" s="9"/>
      <c r="R27" s="7" t="s">
        <v>96</v>
      </c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10"/>
      <c r="AM27" s="10"/>
    </row>
    <row r="28" spans="1:39" s="11" customFormat="1" ht="15.75" customHeight="1" x14ac:dyDescent="0.3">
      <c r="A28" s="7" t="s">
        <v>106</v>
      </c>
      <c r="B28" s="7">
        <v>1550898815</v>
      </c>
      <c r="C28" s="7" t="s">
        <v>103</v>
      </c>
      <c r="D28" s="8"/>
      <c r="E28" s="9"/>
      <c r="F28" s="9"/>
      <c r="G28" s="9"/>
      <c r="H28" s="9"/>
      <c r="I28" s="9"/>
      <c r="J28" s="8"/>
      <c r="K28" s="9"/>
      <c r="L28" s="9"/>
      <c r="M28" s="9"/>
      <c r="N28" s="9"/>
      <c r="O28" s="7" t="s">
        <v>59</v>
      </c>
      <c r="P28" s="7" t="s">
        <v>41</v>
      </c>
      <c r="Q28" s="9"/>
      <c r="R28" s="7" t="s">
        <v>96</v>
      </c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10"/>
      <c r="AM28" s="10"/>
    </row>
    <row r="29" spans="1:39" s="11" customFormat="1" ht="15.75" customHeight="1" x14ac:dyDescent="0.3">
      <c r="A29" s="7" t="s">
        <v>107</v>
      </c>
      <c r="B29" s="7">
        <v>1004148545</v>
      </c>
      <c r="C29" s="7" t="s">
        <v>108</v>
      </c>
      <c r="D29" s="8"/>
      <c r="E29" s="9"/>
      <c r="F29" s="9"/>
      <c r="G29" s="9"/>
      <c r="H29" s="9"/>
      <c r="I29" s="9"/>
      <c r="J29" s="8"/>
      <c r="K29" s="9"/>
      <c r="L29" s="9"/>
      <c r="M29" s="9"/>
      <c r="N29" s="9"/>
      <c r="O29" s="7" t="s">
        <v>59</v>
      </c>
      <c r="P29" s="7" t="s">
        <v>41</v>
      </c>
      <c r="Q29" s="9"/>
      <c r="R29" s="7" t="s">
        <v>96</v>
      </c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10"/>
      <c r="AM29" s="10"/>
    </row>
    <row r="30" spans="1:39" s="11" customFormat="1" ht="15.75" customHeight="1" x14ac:dyDescent="0.3">
      <c r="A30" s="7" t="s">
        <v>109</v>
      </c>
      <c r="B30" s="7">
        <v>1050701045</v>
      </c>
      <c r="C30" s="7" t="s">
        <v>95</v>
      </c>
      <c r="D30" s="8"/>
      <c r="E30" s="9"/>
      <c r="F30" s="9"/>
      <c r="G30" s="9"/>
      <c r="H30" s="9"/>
      <c r="I30" s="9"/>
      <c r="J30" s="8"/>
      <c r="K30" s="9"/>
      <c r="L30" s="9"/>
      <c r="M30" s="9"/>
      <c r="N30" s="9"/>
      <c r="O30" s="7" t="s">
        <v>59</v>
      </c>
      <c r="P30" s="7" t="s">
        <v>41</v>
      </c>
      <c r="Q30" s="9"/>
      <c r="R30" s="7" t="s">
        <v>96</v>
      </c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10"/>
      <c r="AM30" s="10"/>
    </row>
    <row r="31" spans="1:39" s="11" customFormat="1" ht="15.75" customHeight="1" x14ac:dyDescent="0.3">
      <c r="A31" s="7" t="s">
        <v>110</v>
      </c>
      <c r="B31" s="7">
        <v>1005484545</v>
      </c>
      <c r="C31" s="7" t="s">
        <v>111</v>
      </c>
      <c r="D31" s="8"/>
      <c r="E31" s="9"/>
      <c r="F31" s="9"/>
      <c r="G31" s="9"/>
      <c r="H31" s="9"/>
      <c r="I31" s="9"/>
      <c r="J31" s="8"/>
      <c r="K31" s="9"/>
      <c r="L31" s="9"/>
      <c r="M31" s="9"/>
      <c r="N31" s="9"/>
      <c r="O31" s="7" t="s">
        <v>59</v>
      </c>
      <c r="P31" s="7" t="s">
        <v>41</v>
      </c>
      <c r="Q31" s="9"/>
      <c r="R31" s="7" t="s">
        <v>96</v>
      </c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10"/>
      <c r="AM31" s="10"/>
    </row>
    <row r="32" spans="1:39" s="11" customFormat="1" ht="15.75" customHeight="1" x14ac:dyDescent="0.3">
      <c r="A32" s="7" t="s">
        <v>112</v>
      </c>
      <c r="B32" s="7">
        <v>1272415975</v>
      </c>
      <c r="C32" s="7" t="s">
        <v>113</v>
      </c>
      <c r="D32" s="8"/>
      <c r="E32" s="9"/>
      <c r="F32" s="9"/>
      <c r="G32" s="9"/>
      <c r="H32" s="9"/>
      <c r="I32" s="9"/>
      <c r="J32" s="8"/>
      <c r="K32" s="9"/>
      <c r="L32" s="9"/>
      <c r="M32" s="9"/>
      <c r="N32" s="9"/>
      <c r="O32" s="7" t="s">
        <v>59</v>
      </c>
      <c r="P32" s="7" t="s">
        <v>41</v>
      </c>
      <c r="Q32" s="9"/>
      <c r="R32" s="7" t="s">
        <v>96</v>
      </c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10"/>
      <c r="AM32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Solid</cp:lastModifiedBy>
  <dcterms:created xsi:type="dcterms:W3CDTF">2024-01-22T11:27:32Z</dcterms:created>
  <dcterms:modified xsi:type="dcterms:W3CDTF">2024-07-04T15:13:40Z</dcterms:modified>
</cp:coreProperties>
</file>